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7470" windowHeight="2700" tabRatio="908" activeTab="5"/>
  </bookViews>
  <sheets>
    <sheet name="1.РЕЗЮМЕ" sheetId="6" r:id="rId1"/>
    <sheet name="2. Подадени проекти" sheetId="7" r:id="rId2"/>
    <sheet name="3. Резултати ОАСД" sheetId="8" r:id="rId3"/>
    <sheet name="4.Класиран ТФО" sheetId="3" r:id="rId4"/>
    <sheet name="5.Обосновка точки" sheetId="5" r:id="rId5"/>
    <sheet name="6.Одобрена БФП" sheetId="1" r:id="rId6"/>
  </sheets>
  <definedNames>
    <definedName name="_xlnm._FilterDatabase" localSheetId="3" hidden="1">'4.Класиран ТФО'!$E$2:$E$6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G4" i="3"/>
  <c r="J7" i="1" l="1"/>
  <c r="I7" i="1"/>
  <c r="H7" i="1"/>
  <c r="G7" i="1"/>
  <c r="F7" i="1"/>
  <c r="L7" i="1" l="1"/>
  <c r="M7" i="1"/>
  <c r="N7" i="1"/>
</calcChain>
</file>

<file path=xl/sharedStrings.xml><?xml version="1.0" encoding="utf-8"?>
<sst xmlns="http://schemas.openxmlformats.org/spreadsheetml/2006/main" count="145" uniqueCount="87">
  <si>
    <t>Рег. №</t>
  </si>
  <si>
    <t>Кандидат</t>
  </si>
  <si>
    <t>БФП</t>
  </si>
  <si>
    <t>СФ</t>
  </si>
  <si>
    <t>Общо</t>
  </si>
  <si>
    <t>Общо:</t>
  </si>
  <si>
    <t>Рег. Ном. На ПП</t>
  </si>
  <si>
    <t>Наименование на ПП</t>
  </si>
  <si>
    <t>Точки</t>
  </si>
  <si>
    <t>Статус</t>
  </si>
  <si>
    <t>Одобрена БФП</t>
  </si>
  <si>
    <t>Одобрен</t>
  </si>
  <si>
    <t>Вид разход</t>
  </si>
  <si>
    <t>№</t>
  </si>
  <si>
    <t>Размер на одобрените от комисията разходи</t>
  </si>
  <si>
    <t>ЗАЯВЕНИ ОТ КАНДИДАТИТЕ РАЗХОДИ</t>
  </si>
  <si>
    <t>ОДОБРЕНИ ОТ КОМИСИЯТА РАЗХОДИ И ИЗВЪРШЕНИ КОРЕКЦИИ</t>
  </si>
  <si>
    <t>К</t>
  </si>
  <si>
    <t>Рег. номер</t>
  </si>
  <si>
    <t>Наименование/Кандидат</t>
  </si>
  <si>
    <t>КРИТЕРИИ ЗА ТФО</t>
  </si>
  <si>
    <t>Присъдени точки оценител</t>
  </si>
  <si>
    <t>Забележки/Обосновка на оценителя</t>
  </si>
  <si>
    <t>Осреднена оценка</t>
  </si>
  <si>
    <t>Общ брой присъдени точки:</t>
  </si>
  <si>
    <t>ОБОСНОВКА С ПРИСЪДЕНИ ТОЧКИ ОТ ДВАМАТА ОЦЕНИТЕЛИ ПО ВСЕКИ ЕДИН ОТ КРИТЕРИЙТЕ ЗА ОЦЕНКА</t>
  </si>
  <si>
    <t>1. СПИСЪК НА ОДОБРЕНИТЕ ЗА ФИНАНСИРАНЕ ПРОЕКТНИ ПРЕДЛОЖЕНИЯ</t>
  </si>
  <si>
    <t>2. СПИСЪК НА РЕЗЕРВНИТЕ ПРОЕКТНИ ПРЕДЛОЖЕНИЯ</t>
  </si>
  <si>
    <t>I. Брой подадени проектни предложени</t>
  </si>
  <si>
    <t>III. Брой проектни предложения, които не са преминали ОАСД</t>
  </si>
  <si>
    <t>IV. Класиране след техническа и финансова оценка ТФО:</t>
  </si>
  <si>
    <t>II. Брой проектни предложения успешно преминали оценка за административно съответсвие и допустимост ОАСД</t>
  </si>
  <si>
    <t>Брой проектни предложения включени в резервен списък (проектите са одобрени, но няма достатъчен финансов ресурс):</t>
  </si>
  <si>
    <t>ПП рег. номер</t>
  </si>
  <si>
    <t>Наименование</t>
  </si>
  <si>
    <t>Дата на регистрация</t>
  </si>
  <si>
    <t>Рег. статус</t>
  </si>
  <si>
    <t>Преминава</t>
  </si>
  <si>
    <t>Регистрирано</t>
  </si>
  <si>
    <t>ЗАЯВЕНА БФП</t>
  </si>
  <si>
    <t>ОБЩ РАЗМЕР НА ЗАЯВЕНАТА БЕЗВЪЗМЕЗДНА ФИНАНСОВА ПОМОЩ:</t>
  </si>
  <si>
    <t>СПИСЪК НА ПОДАДЕНИТЕ ПРОЕКТНИ ПРЕДЛОЖЕНИЯ</t>
  </si>
  <si>
    <t>Наличен финансов ресурс по процедурата:</t>
  </si>
  <si>
    <t>Размер на заявената БФП на подадените проекти:</t>
  </si>
  <si>
    <t>Размер на БФП на одобрените проекти:</t>
  </si>
  <si>
    <t>Остатъчен финансов ресурс:</t>
  </si>
  <si>
    <t>Размер на БФП на резервните проекти:</t>
  </si>
  <si>
    <t>линк към лист 2</t>
  </si>
  <si>
    <t xml:space="preserve">ОАСД </t>
  </si>
  <si>
    <t>линк към лист 3</t>
  </si>
  <si>
    <t>линк към лист 4</t>
  </si>
  <si>
    <t>Обосновка за присъдени точки:</t>
  </si>
  <si>
    <t>линк към лист 5</t>
  </si>
  <si>
    <t>Одобрена БФП (на одобрени проекти и на резервни проекти):</t>
  </si>
  <si>
    <t>линк към лист 6</t>
  </si>
  <si>
    <t>Брой одобрени за финансиране проекти:</t>
  </si>
  <si>
    <t>РЕЗУЛТАТИ ОТ ОАСД</t>
  </si>
  <si>
    <t xml:space="preserve">РЕЗЮМЕ НА ОЦЕНИТЕЛЕН ДОКЛАД </t>
  </si>
  <si>
    <t>СЪДЪРЖАНИЕ:</t>
  </si>
  <si>
    <t>Приложение 7 към Оценителния доклад</t>
  </si>
  <si>
    <t>0 бр.</t>
  </si>
  <si>
    <t>ОБЩИНА БРЕЗОВО (Булстат: 000471123)</t>
  </si>
  <si>
    <t xml:space="preserve">1. Подпомагане на приоритетни за територията сектори и дейности: 1.1. Проектът включва дейности за изграждане и/или обновяване на площи, за широко обществено ползване, предназначени за трайно задоволяване на обществени потребности от общинско значение:
1.2. Проектът включва дейности за изграждане, реконструкция, ремонт, реставрация, закупуване на оборудване и/или обзавеждане на обекти, свързани с културния живот, вкл. мобилни такива, вкл. и дейности по вертикалната планировка и подобряване на прилежащите пространства:
1.3. Проектът включва дейности за изграждане, реконструкция, ремонт, оборудване и/или обзавеждане на социална инфраструктура за предоставяне на услуги на уязвимите групи (в т.ч. хора в неравностойно положения, хора с увреждания; деца; представители на етническите малцинства) :
1.4. Проектът включва дейности за изграждане, реконструкция, ремонт, оборудване и/или обзавеждане на спортна инфраструктура;
1.5. Проектът включва дейности за строителство, реконструкция и/или рехабилитация на нови и съществуващи общински пътища, улици, тротоари, и съоръженията и принадлежностите към тях;
1.6. Проектът включва  инвестиции в други допустими дейности:
</t>
  </si>
  <si>
    <t>2. Дейностите по проекта се реализират в населени места извън общинските центрове:</t>
  </si>
  <si>
    <t>3. Проектът включва дейности и инвестиции свързани с предоставяне на услуги за уязвимите групи:</t>
  </si>
  <si>
    <t>4. Проектът ще се осъществява в район, в който е идентифицирано наличие на етнически малцинства:</t>
  </si>
  <si>
    <t>ОБЩИНА БРЕЗОВО</t>
  </si>
  <si>
    <t>Размер на заявените от кандидатите разходи</t>
  </si>
  <si>
    <t>Размер на извършените корекции в бюджетите на проектните предложения</t>
  </si>
  <si>
    <t>НЕПРИЛОЖИМО</t>
  </si>
  <si>
    <t>3. СПИСЪК НА ОТХВЪРЛЕНИ ПРОЕКТНИ ПРЕДЛОЖЕНИЯ</t>
  </si>
  <si>
    <t>4. СПИСЪК НА ОТТЕГЛЕНИТЕ В ПРОЦЕСА НА ОЦЕНКА ПРОЕКТНИ ПРЕДЛОЖЕНИЯ</t>
  </si>
  <si>
    <t>Проектното предложение включва дейности за изграждане и/или обновяване на площи, за широко обществено ползване, предназначени за трайно задоволяване на обществени потребности от общинско значение: Реконструкция и благоустрояване на централното площадно пространство на гр. Брезово .</t>
  </si>
  <si>
    <t>30.00</t>
  </si>
  <si>
    <t xml:space="preserve">Проектното предложение предвижда реконструкция и благоустрояване на централното площадно пространство на гр. Брезово, което се явява общински център на община Брезово.
Не се присъждат точки.
</t>
  </si>
  <si>
    <t>1 бр.</t>
  </si>
  <si>
    <t>Процедура: BG06RDNP001-19.813</t>
  </si>
  <si>
    <t>BG06RDNP001-19.813-0001</t>
  </si>
  <si>
    <t>"Реконструкция и благоустрояване на централното площадно пространство на гр. Брезово - територия публична общинска собственост, заградена между уличните регулации на квартали с номера 43,44, 45 , 59 и 60 по кадастралния и регулационен план на гр. Брезово, община Брезово - етап 2“</t>
  </si>
  <si>
    <t xml:space="preserve"> 
Новоизграденото площадно пространство ще бъде публично достъпно с гарантиран равнопоставен достъп за всички граждани в това число етнически малцинства, хора в неравностойно положение и хора с увреждания. Новоизграденото площадно пространство е съобразено с изискванията за достъпна среда за хора в неравностойно положение, което гарантира лесен достъп за тях.
Присъждат се 30 точки.
</t>
  </si>
  <si>
    <t xml:space="preserve">Съгласно Приложение 6 Етнически състав на населението в град Брезово е идентифицирано наличие на етнически малцинства: турска етническа група - 6 бр. и ромска етническа група - 423 бр.
Присъждат се 10 точки.
</t>
  </si>
  <si>
    <t>Предлагам проектно предложение "Реконструкция и благоустрояване на централното площадно пространство на гр. Брезово - територия публична общинска собственост, заградена между уличните регулации на квартали с номера 43,44, 45 , 59 и 60 по кадастралния и регулационен план на гр. Брезово, община Брезово - етап 2“на Община Брезово да бъде финансирано.</t>
  </si>
  <si>
    <t xml:space="preserve">Проектното предложение включва дейности по реконструкция и благоустрояване на централното
площадно пространство на гр. Брезово.
</t>
  </si>
  <si>
    <t xml:space="preserve">Дейностите по проекта ще се реализират в
общинския център и проектът по този критерий не получава точки.
</t>
  </si>
  <si>
    <t xml:space="preserve">Проектът включва дейности и инвестиции
свързани с предоставяне на услуги за уязвимите групи съгласно предоставената информация в проекта: Новоизграденото площадно пространство ще бъде публично достъпно с гарантиран
равнопоставен достъп за всички граждани в това число етнически малцинства, хора в неравностойно положение и хора с увреждания. Новоизграденото площадно пространство е съобразено с изискванията за достъпна среда за хора в неравностойно положение, което гарантира лесен достъп за тях.
</t>
  </si>
  <si>
    <t xml:space="preserve">Проектът ще се реализира в район с наличие на етническо малцинство.
</t>
  </si>
  <si>
    <t>Проектното предложение получава 70 точки или преминава прага от 15 точки и може да бъде финансирано.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</si>
</sst>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3" fillId="0" borderId="0" applyBorder="0"/>
    <xf numFmtId="9" fontId="20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2" fillId="2" borderId="8" xfId="0" applyFont="1" applyFill="1" applyBorder="1" applyAlignment="1">
      <alignment horizontal="right" vertical="center" wrapText="1" shrinkToFit="1"/>
    </xf>
    <xf numFmtId="4" fontId="2" fillId="2" borderId="8" xfId="0" applyNumberFormat="1" applyFont="1" applyFill="1" applyBorder="1" applyAlignment="1">
      <alignment horizontal="right" vertical="center" wrapText="1" shrinkToFit="1"/>
    </xf>
    <xf numFmtId="0" fontId="1" fillId="0" borderId="12" xfId="0" applyFont="1" applyBorder="1" applyAlignment="1">
      <alignment vertical="center" wrapText="1" shrinkToFit="1"/>
    </xf>
    <xf numFmtId="4" fontId="1" fillId="0" borderId="12" xfId="0" applyNumberFormat="1" applyFont="1" applyBorder="1" applyAlignment="1">
      <alignment horizontal="right" vertical="center" wrapText="1" shrinkToFit="1"/>
    </xf>
    <xf numFmtId="0" fontId="0" fillId="0" borderId="0" xfId="0" applyAlignment="1">
      <alignment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4" fillId="0" borderId="0" xfId="0" applyFont="1"/>
    <xf numFmtId="0" fontId="4" fillId="0" borderId="0" xfId="0" applyFont="1" applyAlignment="1">
      <alignment wrapText="1" shrinkToFit="1"/>
    </xf>
    <xf numFmtId="4" fontId="0" fillId="0" borderId="0" xfId="0" applyNumberFormat="1"/>
    <xf numFmtId="0" fontId="0" fillId="0" borderId="0" xfId="0" applyBorder="1"/>
    <xf numFmtId="4" fontId="1" fillId="0" borderId="1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6" borderId="9" xfId="0" applyNumberFormat="1" applyFont="1" applyFill="1" applyBorder="1" applyAlignment="1">
      <alignment horizontal="right" vertical="center" wrapText="1" shrinkToFit="1"/>
    </xf>
    <xf numFmtId="4" fontId="2" fillId="6" borderId="8" xfId="0" applyNumberFormat="1" applyFont="1" applyFill="1" applyBorder="1" applyAlignment="1">
      <alignment horizontal="right" vertical="center" wrapText="1" shrinkToFit="1"/>
    </xf>
    <xf numFmtId="4" fontId="2" fillId="6" borderId="16" xfId="0" applyNumberFormat="1" applyFont="1" applyFill="1" applyBorder="1" applyAlignment="1">
      <alignment horizontal="right" vertical="center" wrapText="1" shrinkToFit="1"/>
    </xf>
    <xf numFmtId="4" fontId="1" fillId="7" borderId="12" xfId="0" applyNumberFormat="1" applyFont="1" applyFill="1" applyBorder="1" applyAlignment="1">
      <alignment horizontal="right" vertical="center" wrapText="1" shrinkToFit="1"/>
    </xf>
    <xf numFmtId="0" fontId="6" fillId="5" borderId="1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" fillId="0" borderId="30" xfId="0" applyFont="1" applyBorder="1" applyAlignment="1">
      <alignment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7" borderId="23" xfId="0" applyFont="1" applyFill="1" applyBorder="1" applyAlignment="1">
      <alignment horizontal="justify" vertical="center" wrapText="1"/>
    </xf>
    <xf numFmtId="0" fontId="7" fillId="7" borderId="22" xfId="0" applyFont="1" applyFill="1" applyBorder="1" applyAlignment="1">
      <alignment horizontal="justify" vertical="center" wrapText="1"/>
    </xf>
    <xf numFmtId="0" fontId="9" fillId="5" borderId="24" xfId="0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 applyProtection="1">
      <alignment vertical="center"/>
    </xf>
    <xf numFmtId="49" fontId="5" fillId="0" borderId="2" xfId="2" applyNumberFormat="1" applyFont="1" applyFill="1" applyBorder="1" applyAlignment="1" applyProtection="1">
      <alignment vertical="center" wrapText="1"/>
    </xf>
    <xf numFmtId="49" fontId="5" fillId="0" borderId="2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Alignment="1" applyProtection="1"/>
    <xf numFmtId="0" fontId="15" fillId="0" borderId="0" xfId="2" applyNumberFormat="1" applyFont="1" applyFill="1" applyAlignment="1" applyProtection="1">
      <alignment wrapText="1"/>
    </xf>
    <xf numFmtId="4" fontId="16" fillId="7" borderId="2" xfId="2" applyNumberFormat="1" applyFont="1" applyFill="1" applyBorder="1" applyAlignment="1" applyProtection="1">
      <alignment horizontal="right" vertical="center"/>
    </xf>
    <xf numFmtId="49" fontId="6" fillId="0" borderId="2" xfId="2" applyNumberFormat="1" applyFont="1" applyFill="1" applyBorder="1" applyAlignment="1" applyProtection="1">
      <alignment horizontal="center" vertical="center"/>
    </xf>
    <xf numFmtId="0" fontId="4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 shrinkToFit="1"/>
    </xf>
    <xf numFmtId="0" fontId="4" fillId="0" borderId="0" xfId="0" applyFont="1" applyBorder="1" applyAlignment="1">
      <alignment horizontal="right" vertical="center" wrapText="1" shrinkToFit="1"/>
    </xf>
    <xf numFmtId="0" fontId="4" fillId="0" borderId="0" xfId="0" applyFont="1" applyBorder="1"/>
    <xf numFmtId="0" fontId="19" fillId="0" borderId="0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wrapText="1" shrinkToFit="1"/>
    </xf>
    <xf numFmtId="0" fontId="3" fillId="0" borderId="2" xfId="0" applyFont="1" applyBorder="1" applyAlignment="1">
      <alignment vertical="center" wrapText="1" shrinkToFit="1"/>
    </xf>
    <xf numFmtId="10" fontId="4" fillId="0" borderId="0" xfId="3" applyNumberFormat="1" applyFont="1"/>
    <xf numFmtId="4" fontId="16" fillId="9" borderId="2" xfId="2" applyNumberFormat="1" applyFont="1" applyFill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2" fillId="5" borderId="22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vertical="center" wrapText="1"/>
    </xf>
    <xf numFmtId="0" fontId="22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 wrapText="1" shrinkToFit="1"/>
    </xf>
    <xf numFmtId="4" fontId="2" fillId="7" borderId="12" xfId="0" applyNumberFormat="1" applyFont="1" applyFill="1" applyBorder="1" applyAlignment="1">
      <alignment horizontal="right" vertical="center" wrapText="1" shrinkToFit="1"/>
    </xf>
    <xf numFmtId="4" fontId="2" fillId="2" borderId="2" xfId="0" applyNumberFormat="1" applyFont="1" applyFill="1" applyBorder="1" applyAlignment="1">
      <alignment horizontal="right" vertical="center" wrapText="1" shrinkToFit="1"/>
    </xf>
    <xf numFmtId="4" fontId="2" fillId="0" borderId="10" xfId="0" applyNumberFormat="1" applyFont="1" applyBorder="1" applyAlignment="1">
      <alignment horizontal="right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justify" vertical="center" wrapText="1"/>
    </xf>
    <xf numFmtId="0" fontId="2" fillId="5" borderId="22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justify" vertical="center" wrapText="1"/>
    </xf>
    <xf numFmtId="4" fontId="24" fillId="0" borderId="0" xfId="0" applyNumberFormat="1" applyFont="1"/>
    <xf numFmtId="0" fontId="2" fillId="2" borderId="3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2" xfId="0" applyFill="1" applyBorder="1"/>
    <xf numFmtId="0" fontId="2" fillId="2" borderId="1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4" fontId="4" fillId="0" borderId="2" xfId="0" applyNumberFormat="1" applyFont="1" applyBorder="1" applyAlignment="1">
      <alignment horizontal="center" vertical="center"/>
    </xf>
    <xf numFmtId="0" fontId="7" fillId="7" borderId="28" xfId="0" applyFont="1" applyFill="1" applyBorder="1" applyAlignment="1">
      <alignment vertical="center"/>
    </xf>
    <xf numFmtId="0" fontId="7" fillId="7" borderId="25" xfId="0" applyFont="1" applyFill="1" applyBorder="1" applyAlignment="1">
      <alignment vertical="center"/>
    </xf>
    <xf numFmtId="0" fontId="7" fillId="7" borderId="29" xfId="0" applyFont="1" applyFill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0" fontId="7" fillId="7" borderId="24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22" fontId="23" fillId="0" borderId="2" xfId="0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4" fillId="2" borderId="5" xfId="2" applyNumberFormat="1" applyFont="1" applyFill="1" applyBorder="1" applyAlignment="1" applyProtection="1">
      <alignment horizontal="center" vertical="center" wrapText="1" shrinkToFit="1"/>
    </xf>
    <xf numFmtId="0" fontId="14" fillId="2" borderId="10" xfId="2" applyNumberFormat="1" applyFont="1" applyFill="1" applyBorder="1" applyAlignment="1" applyProtection="1">
      <alignment horizontal="center" vertical="center" wrapText="1" shrinkToFit="1"/>
    </xf>
    <xf numFmtId="0" fontId="14" fillId="8" borderId="2" xfId="2" applyNumberFormat="1" applyFont="1" applyFill="1" applyBorder="1" applyAlignment="1" applyProtection="1">
      <alignment horizontal="right" vertical="center"/>
    </xf>
    <xf numFmtId="0" fontId="17" fillId="0" borderId="17" xfId="2" applyNumberFormat="1" applyFont="1" applyFill="1" applyBorder="1" applyAlignment="1" applyProtection="1">
      <alignment horizontal="center" vertical="center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5" borderId="30" xfId="0" applyFont="1" applyFill="1" applyBorder="1" applyAlignment="1">
      <alignment horizontal="justify" vertical="center" wrapText="1"/>
    </xf>
    <xf numFmtId="0" fontId="2" fillId="5" borderId="22" xfId="0" applyFont="1" applyFill="1" applyBorder="1" applyAlignment="1">
      <alignment horizontal="justify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" fillId="7" borderId="4" xfId="0" applyFont="1" applyFill="1" applyBorder="1" applyAlignment="1">
      <alignment horizontal="center" vertical="center" wrapText="1" shrinkToFit="1"/>
    </xf>
    <xf numFmtId="0" fontId="2" fillId="7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7" borderId="18" xfId="0" applyFont="1" applyFill="1" applyBorder="1" applyAlignment="1">
      <alignment horizontal="center" wrapText="1" shrinkToFit="1"/>
    </xf>
    <xf numFmtId="0" fontId="2" fillId="7" borderId="15" xfId="0" applyFont="1" applyFill="1" applyBorder="1" applyAlignment="1">
      <alignment horizontal="center" wrapText="1" shrinkToFit="1"/>
    </xf>
    <xf numFmtId="0" fontId="2" fillId="7" borderId="4" xfId="0" applyFont="1" applyFill="1" applyBorder="1" applyAlignment="1">
      <alignment horizontal="center" wrapText="1" shrinkToFit="1"/>
    </xf>
    <xf numFmtId="0" fontId="2" fillId="2" borderId="2" xfId="0" applyFont="1" applyFill="1" applyBorder="1" applyAlignment="1">
      <alignment horizontal="center" wrapText="1" shrinkToFit="1"/>
    </xf>
    <xf numFmtId="0" fontId="2" fillId="2" borderId="3" xfId="0" applyFont="1" applyFill="1" applyBorder="1" applyAlignment="1">
      <alignment horizontal="center" wrapText="1" shrinkToFi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</cellXfs>
  <cellStyles count="4">
    <cellStyle name="Normal 2" xfId="2"/>
    <cellStyle name="Нормален" xfId="0" builtinId="0"/>
    <cellStyle name="Процент" xfId="3" builtinId="5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17" sqref="B17"/>
    </sheetView>
  </sheetViews>
  <sheetFormatPr defaultColWidth="8.7109375" defaultRowHeight="15" x14ac:dyDescent="0.25"/>
  <cols>
    <col min="1" max="1" width="62.42578125" style="14" customWidth="1"/>
    <col min="2" max="2" width="11.5703125" style="14" customWidth="1"/>
    <col min="3" max="3" width="15.85546875" style="14" customWidth="1"/>
    <col min="4" max="16384" width="8.7109375" style="14"/>
  </cols>
  <sheetData>
    <row r="1" spans="1:3" ht="20.25" x14ac:dyDescent="0.3">
      <c r="A1" s="93" t="s">
        <v>57</v>
      </c>
      <c r="B1" s="93"/>
      <c r="C1" s="93"/>
    </row>
    <row r="2" spans="1:3" ht="27.95" customHeight="1" x14ac:dyDescent="0.25">
      <c r="A2" s="94" t="s">
        <v>76</v>
      </c>
      <c r="B2" s="94"/>
      <c r="C2" s="94"/>
    </row>
    <row r="3" spans="1:3" ht="23.1" customHeight="1" x14ac:dyDescent="0.25">
      <c r="A3" s="95"/>
      <c r="B3" s="95"/>
      <c r="C3" s="95"/>
    </row>
    <row r="4" spans="1:3" ht="42" customHeight="1" x14ac:dyDescent="0.25">
      <c r="A4" s="58" t="s">
        <v>59</v>
      </c>
    </row>
    <row r="5" spans="1:3" x14ac:dyDescent="0.25">
      <c r="A5" s="53" t="s">
        <v>58</v>
      </c>
      <c r="B5" s="44"/>
      <c r="C5" s="45"/>
    </row>
    <row r="6" spans="1:3" ht="22.5" customHeight="1" x14ac:dyDescent="0.25">
      <c r="A6" s="55" t="s">
        <v>28</v>
      </c>
      <c r="B6" s="9" t="s">
        <v>75</v>
      </c>
      <c r="C6" s="46" t="s">
        <v>47</v>
      </c>
    </row>
    <row r="7" spans="1:3" ht="46.5" customHeight="1" x14ac:dyDescent="0.25">
      <c r="A7" s="55" t="s">
        <v>31</v>
      </c>
      <c r="B7" s="9" t="s">
        <v>75</v>
      </c>
      <c r="C7" s="46" t="s">
        <v>49</v>
      </c>
    </row>
    <row r="8" spans="1:3" ht="29.25" x14ac:dyDescent="0.25">
      <c r="A8" s="54" t="s">
        <v>29</v>
      </c>
      <c r="B8" s="9" t="s">
        <v>60</v>
      </c>
      <c r="C8" s="46" t="s">
        <v>49</v>
      </c>
    </row>
    <row r="9" spans="1:3" x14ac:dyDescent="0.25">
      <c r="A9" s="53" t="s">
        <v>30</v>
      </c>
      <c r="B9" s="9"/>
      <c r="C9" s="92" t="s">
        <v>50</v>
      </c>
    </row>
    <row r="10" spans="1:3" x14ac:dyDescent="0.25">
      <c r="A10" s="47" t="s">
        <v>55</v>
      </c>
      <c r="B10" s="9" t="s">
        <v>75</v>
      </c>
      <c r="C10" s="92"/>
    </row>
    <row r="11" spans="1:3" ht="30" x14ac:dyDescent="0.25">
      <c r="A11" s="47" t="s">
        <v>32</v>
      </c>
      <c r="B11" s="9" t="s">
        <v>60</v>
      </c>
      <c r="C11" s="92"/>
    </row>
    <row r="12" spans="1:3" x14ac:dyDescent="0.25">
      <c r="A12" s="47" t="s">
        <v>51</v>
      </c>
      <c r="B12" s="44"/>
      <c r="C12" s="46" t="s">
        <v>52</v>
      </c>
    </row>
    <row r="13" spans="1:3" x14ac:dyDescent="0.25">
      <c r="A13" s="47" t="s">
        <v>53</v>
      </c>
      <c r="B13" s="44"/>
      <c r="C13" s="46" t="s">
        <v>54</v>
      </c>
    </row>
    <row r="14" spans="1:3" x14ac:dyDescent="0.25">
      <c r="A14" s="48"/>
      <c r="B14" s="49"/>
      <c r="C14" s="50"/>
    </row>
    <row r="15" spans="1:3" x14ac:dyDescent="0.25">
      <c r="A15" s="15"/>
    </row>
    <row r="16" spans="1:3" x14ac:dyDescent="0.25">
      <c r="A16" s="51" t="s">
        <v>42</v>
      </c>
      <c r="B16" s="52">
        <v>375767.41</v>
      </c>
    </row>
    <row r="17" spans="1:3" ht="27.95" customHeight="1" x14ac:dyDescent="0.25">
      <c r="A17" s="51" t="s">
        <v>43</v>
      </c>
      <c r="B17" s="52">
        <v>241253.61</v>
      </c>
    </row>
    <row r="18" spans="1:3" ht="21.6" customHeight="1" x14ac:dyDescent="0.25">
      <c r="A18" s="51" t="s">
        <v>44</v>
      </c>
      <c r="B18" s="52">
        <v>241253.61</v>
      </c>
      <c r="C18" s="56"/>
    </row>
    <row r="19" spans="1:3" ht="24" customHeight="1" x14ac:dyDescent="0.25">
      <c r="A19" s="51" t="s">
        <v>45</v>
      </c>
      <c r="B19" s="52">
        <v>134513.79999999999</v>
      </c>
      <c r="C19" s="56"/>
    </row>
    <row r="20" spans="1:3" ht="22.5" customHeight="1" x14ac:dyDescent="0.25">
      <c r="A20" s="51" t="s">
        <v>46</v>
      </c>
      <c r="B20" s="52">
        <v>0</v>
      </c>
    </row>
    <row r="21" spans="1:3" ht="26.1" customHeight="1" x14ac:dyDescent="0.25"/>
  </sheetData>
  <mergeCells count="4">
    <mergeCell ref="C9:C11"/>
    <mergeCell ref="A1:C1"/>
    <mergeCell ref="A2:C2"/>
    <mergeCell ref="A3:C3"/>
  </mergeCells>
  <hyperlinks>
    <hyperlink ref="C6" location="'2. Подадени проекти'!A1" display="линк към лист 2"/>
    <hyperlink ref="C7" location="'3. Резултати ОАСД'!A1" display="линк към лист 3"/>
    <hyperlink ref="C8" location="'3. Резултати ОАСД'!A1" display="линк към лист 3"/>
    <hyperlink ref="C9:C11" location="'4.Класиран ТФО'!A1" display="линк към лист 4"/>
    <hyperlink ref="C12" location="'5.Обосновка точки'!A1" display="линк към лист 5"/>
    <hyperlink ref="C13" location="'6.Одобрена БФП'!A1" display="линк към лист 6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4" sqref="F4"/>
    </sheetView>
  </sheetViews>
  <sheetFormatPr defaultColWidth="8.7109375" defaultRowHeight="15" x14ac:dyDescent="0.25"/>
  <cols>
    <col min="1" max="1" width="20.42578125" style="40" customWidth="1"/>
    <col min="2" max="2" width="49.85546875" style="41" customWidth="1"/>
    <col min="3" max="3" width="34.28515625" style="41" customWidth="1"/>
    <col min="4" max="4" width="14.85546875" style="40" customWidth="1"/>
    <col min="5" max="5" width="14" style="40" customWidth="1"/>
    <col min="6" max="6" width="11" style="40" customWidth="1"/>
    <col min="7" max="16384" width="8.7109375" style="40"/>
  </cols>
  <sheetData>
    <row r="1" spans="1:6" ht="30.6" customHeight="1" x14ac:dyDescent="0.25">
      <c r="A1" s="99" t="s">
        <v>41</v>
      </c>
      <c r="B1" s="99"/>
      <c r="C1" s="99"/>
      <c r="D1" s="99"/>
      <c r="E1" s="99"/>
      <c r="F1" s="99"/>
    </row>
    <row r="2" spans="1:6" ht="14.45" customHeight="1" x14ac:dyDescent="0.25">
      <c r="A2" s="100" t="s">
        <v>33</v>
      </c>
      <c r="B2" s="100" t="s">
        <v>34</v>
      </c>
      <c r="C2" s="100" t="s">
        <v>1</v>
      </c>
      <c r="D2" s="100" t="s">
        <v>35</v>
      </c>
      <c r="E2" s="100" t="s">
        <v>36</v>
      </c>
      <c r="F2" s="96" t="s">
        <v>39</v>
      </c>
    </row>
    <row r="3" spans="1:6" x14ac:dyDescent="0.25">
      <c r="A3" s="100"/>
      <c r="B3" s="100"/>
      <c r="C3" s="100"/>
      <c r="D3" s="100"/>
      <c r="E3" s="100"/>
      <c r="F3" s="97"/>
    </row>
    <row r="4" spans="1:6" ht="65.25" customHeight="1" x14ac:dyDescent="0.25">
      <c r="A4" s="37" t="s">
        <v>77</v>
      </c>
      <c r="B4" s="38" t="s">
        <v>78</v>
      </c>
      <c r="C4" s="38" t="s">
        <v>61</v>
      </c>
      <c r="D4" s="91">
        <v>45420.589583333334</v>
      </c>
      <c r="E4" s="39" t="s">
        <v>38</v>
      </c>
      <c r="F4" s="42">
        <v>241253.61</v>
      </c>
    </row>
    <row r="5" spans="1:6" ht="42.75" customHeight="1" x14ac:dyDescent="0.25">
      <c r="A5" s="98" t="s">
        <v>40</v>
      </c>
      <c r="B5" s="98"/>
      <c r="C5" s="98"/>
      <c r="D5" s="98"/>
      <c r="E5" s="98"/>
      <c r="F5" s="57">
        <v>241253.61</v>
      </c>
    </row>
    <row r="6" spans="1:6" ht="35.25" customHeight="1" x14ac:dyDescent="0.25"/>
    <row r="8" spans="1:6" ht="35.450000000000003" customHeight="1" x14ac:dyDescent="0.25"/>
    <row r="22" ht="30" customHeight="1" x14ac:dyDescent="0.25"/>
  </sheetData>
  <mergeCells count="8">
    <mergeCell ref="F2:F3"/>
    <mergeCell ref="A5:E5"/>
    <mergeCell ref="A1:F1"/>
    <mergeCell ref="E2:E3"/>
    <mergeCell ref="A2:A3"/>
    <mergeCell ref="B2:B3"/>
    <mergeCell ref="C2:C3"/>
    <mergeCell ref="D2:D3"/>
  </mergeCells>
  <pageMargins left="0" right="0" top="0.74803149606299213" bottom="0.51181102362204722" header="0.51181102362204722" footer="0.7480314960629921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4" sqref="B4"/>
    </sheetView>
  </sheetViews>
  <sheetFormatPr defaultColWidth="8.7109375" defaultRowHeight="15" x14ac:dyDescent="0.25"/>
  <cols>
    <col min="1" max="1" width="25.42578125" style="40" customWidth="1"/>
    <col min="2" max="2" width="50.7109375" style="41" customWidth="1"/>
    <col min="3" max="3" width="44.42578125" style="41" customWidth="1"/>
    <col min="4" max="4" width="14.140625" style="40" customWidth="1"/>
    <col min="5" max="16384" width="8.7109375" style="40"/>
  </cols>
  <sheetData>
    <row r="1" spans="1:4" ht="30.6" customHeight="1" x14ac:dyDescent="0.25">
      <c r="A1" s="99" t="s">
        <v>56</v>
      </c>
      <c r="B1" s="99"/>
      <c r="C1" s="99"/>
      <c r="D1" s="99"/>
    </row>
    <row r="2" spans="1:4" ht="14.45" customHeight="1" x14ac:dyDescent="0.25">
      <c r="A2" s="100" t="s">
        <v>33</v>
      </c>
      <c r="B2" s="100" t="s">
        <v>34</v>
      </c>
      <c r="C2" s="100" t="s">
        <v>1</v>
      </c>
      <c r="D2" s="100" t="s">
        <v>48</v>
      </c>
    </row>
    <row r="3" spans="1:4" x14ac:dyDescent="0.25">
      <c r="A3" s="100"/>
      <c r="B3" s="100"/>
      <c r="C3" s="100"/>
      <c r="D3" s="100"/>
    </row>
    <row r="4" spans="1:4" ht="62.25" customHeight="1" x14ac:dyDescent="0.25">
      <c r="A4" s="37" t="s">
        <v>77</v>
      </c>
      <c r="B4" s="38" t="s">
        <v>78</v>
      </c>
      <c r="C4" s="38" t="s">
        <v>61</v>
      </c>
      <c r="D4" s="43" t="s">
        <v>37</v>
      </c>
    </row>
    <row r="5" spans="1:4" ht="48" customHeight="1" x14ac:dyDescent="0.25">
      <c r="B5" s="40"/>
      <c r="C5" s="40"/>
    </row>
    <row r="6" spans="1:4" ht="50.25" customHeight="1" x14ac:dyDescent="0.25">
      <c r="B6" s="40"/>
      <c r="C6" s="40"/>
    </row>
    <row r="7" spans="1:4" x14ac:dyDescent="0.25">
      <c r="B7" s="40"/>
      <c r="C7" s="40"/>
    </row>
    <row r="8" spans="1:4" ht="35.450000000000003" customHeight="1" x14ac:dyDescent="0.25">
      <c r="B8" s="40"/>
      <c r="C8" s="40"/>
    </row>
    <row r="9" spans="1:4" x14ac:dyDescent="0.25">
      <c r="B9" s="40"/>
      <c r="C9" s="40"/>
    </row>
    <row r="10" spans="1:4" x14ac:dyDescent="0.25">
      <c r="B10" s="40"/>
      <c r="C10" s="40"/>
    </row>
    <row r="11" spans="1:4" x14ac:dyDescent="0.25">
      <c r="B11" s="40"/>
      <c r="C11" s="40"/>
    </row>
    <row r="12" spans="1:4" x14ac:dyDescent="0.25">
      <c r="B12" s="40"/>
      <c r="C12" s="40"/>
    </row>
    <row r="13" spans="1:4" x14ac:dyDescent="0.25">
      <c r="B13" s="40"/>
      <c r="C13" s="40"/>
    </row>
    <row r="14" spans="1:4" x14ac:dyDescent="0.25">
      <c r="B14" s="40"/>
      <c r="C14" s="40"/>
    </row>
    <row r="15" spans="1:4" x14ac:dyDescent="0.25">
      <c r="B15" s="40"/>
      <c r="C15" s="40"/>
    </row>
    <row r="16" spans="1:4" x14ac:dyDescent="0.25">
      <c r="B16" s="40"/>
      <c r="C16" s="40"/>
    </row>
    <row r="17" spans="2:3" x14ac:dyDescent="0.25">
      <c r="B17" s="40"/>
      <c r="C17" s="40"/>
    </row>
    <row r="18" spans="2:3" x14ac:dyDescent="0.25">
      <c r="B18" s="40"/>
      <c r="C18" s="40"/>
    </row>
    <row r="19" spans="2:3" x14ac:dyDescent="0.25">
      <c r="B19" s="40"/>
      <c r="C19" s="40"/>
    </row>
  </sheetData>
  <mergeCells count="5">
    <mergeCell ref="A1:D1"/>
    <mergeCell ref="A2:A3"/>
    <mergeCell ref="B2:B3"/>
    <mergeCell ref="C2:C3"/>
    <mergeCell ref="D2:D3"/>
  </mergeCells>
  <pageMargins left="0.15748031496062992" right="0.15748031496062992" top="0.74803149606299213" bottom="0.51181102362204722" header="0.51181102362204722" footer="0.7480314960629921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zoomScale="86" zoomScaleNormal="86" workbookViewId="0">
      <selection activeCell="D3" sqref="D3"/>
    </sheetView>
  </sheetViews>
  <sheetFormatPr defaultRowHeight="15" x14ac:dyDescent="0.25"/>
  <cols>
    <col min="1" max="1" width="4.28515625" customWidth="1"/>
    <col min="2" max="2" width="30.140625" style="6" customWidth="1"/>
    <col min="3" max="3" width="21.85546875" style="6" customWidth="1"/>
    <col min="4" max="4" width="49.5703125" style="6" customWidth="1"/>
    <col min="5" max="5" width="9.42578125" style="6" customWidth="1"/>
    <col min="6" max="6" width="11.140625" customWidth="1"/>
    <col min="7" max="7" width="15.7109375" customWidth="1"/>
  </cols>
  <sheetData>
    <row r="1" spans="1:7" ht="32.1" customHeight="1" x14ac:dyDescent="0.25">
      <c r="A1" s="101" t="s">
        <v>26</v>
      </c>
      <c r="B1" s="101"/>
      <c r="C1" s="101"/>
      <c r="D1" s="101"/>
      <c r="E1" s="101"/>
      <c r="F1" s="101"/>
      <c r="G1" s="101"/>
    </row>
    <row r="2" spans="1:7" ht="29.45" customHeight="1" thickBot="1" x14ac:dyDescent="0.3">
      <c r="A2" s="7"/>
      <c r="B2" s="8" t="s">
        <v>6</v>
      </c>
      <c r="C2" s="8" t="s">
        <v>1</v>
      </c>
      <c r="D2" s="8" t="s">
        <v>7</v>
      </c>
      <c r="E2" s="8" t="s">
        <v>8</v>
      </c>
      <c r="F2" s="8" t="s">
        <v>9</v>
      </c>
      <c r="G2" s="8" t="s">
        <v>10</v>
      </c>
    </row>
    <row r="3" spans="1:7" ht="67.5" customHeight="1" thickTop="1" x14ac:dyDescent="0.25">
      <c r="A3" s="9">
        <v>3</v>
      </c>
      <c r="B3" s="37" t="s">
        <v>77</v>
      </c>
      <c r="C3" s="38" t="s">
        <v>61</v>
      </c>
      <c r="D3" s="38" t="s">
        <v>78</v>
      </c>
      <c r="E3" s="10">
        <v>70</v>
      </c>
      <c r="F3" s="9" t="s">
        <v>11</v>
      </c>
      <c r="G3" s="66">
        <v>241253.61</v>
      </c>
    </row>
    <row r="4" spans="1:7" ht="33" customHeight="1" x14ac:dyDescent="0.25">
      <c r="B4" s="11"/>
      <c r="C4" s="12"/>
      <c r="D4" s="11"/>
      <c r="E4" s="13"/>
      <c r="F4" s="69" t="s">
        <v>4</v>
      </c>
      <c r="G4" s="52">
        <f>SUM(G3:G3)</f>
        <v>241253.61</v>
      </c>
    </row>
    <row r="5" spans="1:7" ht="47.25" customHeight="1" x14ac:dyDescent="0.25">
      <c r="A5" s="101" t="s">
        <v>27</v>
      </c>
      <c r="B5" s="101"/>
      <c r="C5" s="101"/>
      <c r="D5" s="101"/>
      <c r="E5" s="101"/>
      <c r="F5" s="101"/>
      <c r="G5" s="101"/>
    </row>
    <row r="6" spans="1:7" ht="36" customHeight="1" x14ac:dyDescent="0.25">
      <c r="A6" s="7" t="s">
        <v>17</v>
      </c>
      <c r="B6" s="8" t="s">
        <v>6</v>
      </c>
      <c r="C6" s="8" t="s">
        <v>1</v>
      </c>
      <c r="D6" s="8" t="s">
        <v>7</v>
      </c>
      <c r="E6" s="8" t="s">
        <v>8</v>
      </c>
      <c r="F6" s="8" t="s">
        <v>9</v>
      </c>
      <c r="G6" s="8" t="s">
        <v>10</v>
      </c>
    </row>
    <row r="7" spans="1:7" ht="60" customHeight="1" x14ac:dyDescent="0.25">
      <c r="A7" s="44"/>
      <c r="B7" s="83" t="s">
        <v>69</v>
      </c>
      <c r="C7" s="83" t="s">
        <v>69</v>
      </c>
      <c r="D7" s="83" t="s">
        <v>69</v>
      </c>
      <c r="E7" s="83"/>
      <c r="F7" s="9"/>
      <c r="G7" s="84"/>
    </row>
    <row r="8" spans="1:7" ht="37.5" customHeight="1" x14ac:dyDescent="0.25"/>
    <row r="9" spans="1:7" ht="23.1" customHeight="1" x14ac:dyDescent="0.25">
      <c r="A9" s="101" t="s">
        <v>70</v>
      </c>
      <c r="B9" s="101"/>
      <c r="C9" s="101"/>
      <c r="D9" s="101"/>
      <c r="E9" s="101"/>
      <c r="F9" s="101"/>
      <c r="G9" s="101"/>
    </row>
    <row r="10" spans="1:7" ht="26.45" customHeight="1" x14ac:dyDescent="0.25">
      <c r="A10" s="7" t="s">
        <v>17</v>
      </c>
      <c r="B10" s="8" t="s">
        <v>6</v>
      </c>
      <c r="C10" s="8" t="s">
        <v>1</v>
      </c>
      <c r="D10" s="8" t="s">
        <v>7</v>
      </c>
      <c r="E10" s="8" t="s">
        <v>8</v>
      </c>
      <c r="F10" s="8" t="s">
        <v>9</v>
      </c>
      <c r="G10" s="8" t="s">
        <v>10</v>
      </c>
    </row>
    <row r="11" spans="1:7" ht="63" customHeight="1" x14ac:dyDescent="0.25">
      <c r="A11" s="44"/>
      <c r="B11" s="83" t="s">
        <v>69</v>
      </c>
      <c r="C11" s="83" t="s">
        <v>69</v>
      </c>
      <c r="D11" s="83" t="s">
        <v>69</v>
      </c>
      <c r="E11" s="83"/>
      <c r="F11" s="9"/>
      <c r="G11" s="84"/>
    </row>
    <row r="12" spans="1:7" ht="30.6" customHeight="1" x14ac:dyDescent="0.25">
      <c r="A12" s="101" t="s">
        <v>71</v>
      </c>
      <c r="B12" s="101"/>
      <c r="C12" s="101"/>
      <c r="D12" s="101"/>
      <c r="E12" s="101"/>
      <c r="F12" s="101"/>
      <c r="G12" s="101"/>
    </row>
    <row r="13" spans="1:7" ht="30.6" customHeight="1" x14ac:dyDescent="0.25">
      <c r="A13" s="7" t="s">
        <v>17</v>
      </c>
      <c r="B13" s="8" t="s">
        <v>6</v>
      </c>
      <c r="C13" s="8" t="s">
        <v>1</v>
      </c>
      <c r="D13" s="8" t="s">
        <v>7</v>
      </c>
      <c r="E13" s="8" t="s">
        <v>8</v>
      </c>
      <c r="F13" s="8" t="s">
        <v>9</v>
      </c>
      <c r="G13" s="8" t="s">
        <v>10</v>
      </c>
    </row>
    <row r="14" spans="1:7" ht="62.1" customHeight="1" x14ac:dyDescent="0.25">
      <c r="A14" s="44"/>
      <c r="B14" s="83" t="s">
        <v>69</v>
      </c>
      <c r="C14" s="83" t="s">
        <v>69</v>
      </c>
      <c r="D14" s="83" t="s">
        <v>69</v>
      </c>
      <c r="E14" s="83"/>
      <c r="F14" s="9"/>
      <c r="G14" s="84"/>
    </row>
    <row r="15" spans="1:7" ht="24.6" customHeight="1" x14ac:dyDescent="0.25"/>
    <row r="16" spans="1:7" ht="20.100000000000001" customHeight="1" x14ac:dyDescent="0.25"/>
    <row r="17" ht="28.5" customHeight="1" x14ac:dyDescent="0.25"/>
    <row r="18" ht="41.45" customHeight="1" x14ac:dyDescent="0.25"/>
    <row r="19" ht="36.950000000000003" customHeight="1" x14ac:dyDescent="0.25"/>
    <row r="22" ht="15.95" customHeight="1" x14ac:dyDescent="0.25"/>
  </sheetData>
  <mergeCells count="4">
    <mergeCell ref="A1:G1"/>
    <mergeCell ref="A5:G5"/>
    <mergeCell ref="A9:G9"/>
    <mergeCell ref="A12:G12"/>
  </mergeCells>
  <pageMargins left="0.31496062992125984" right="0.31496062992125984" top="0" bottom="0" header="0.11811023622047245" footer="0.11811023622047245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9"/>
  <sheetViews>
    <sheetView topLeftCell="A7" zoomScale="76" zoomScaleNormal="76" workbookViewId="0">
      <selection activeCell="E14" sqref="E14"/>
    </sheetView>
  </sheetViews>
  <sheetFormatPr defaultRowHeight="15" x14ac:dyDescent="0.25"/>
  <cols>
    <col min="1" max="1" width="35.5703125" style="14" customWidth="1"/>
    <col min="2" max="2" width="7" style="14" customWidth="1"/>
    <col min="3" max="3" width="72" style="14" customWidth="1"/>
    <col min="4" max="4" width="7.42578125" style="14" customWidth="1"/>
    <col min="5" max="5" width="70" style="14" customWidth="1"/>
    <col min="6" max="6" width="7.42578125" style="14" customWidth="1"/>
    <col min="7" max="7" width="0.5703125" style="14" hidden="1" customWidth="1"/>
    <col min="8" max="8" width="7.85546875" hidden="1" customWidth="1"/>
    <col min="9" max="15" width="9.140625" hidden="1" customWidth="1"/>
    <col min="16" max="16" width="1.28515625" hidden="1" customWidth="1"/>
    <col min="17" max="19" width="9.140625" hidden="1" customWidth="1"/>
  </cols>
  <sheetData>
    <row r="2" spans="1:19" ht="42" customHeight="1" x14ac:dyDescent="0.25">
      <c r="A2" s="107" t="s">
        <v>25</v>
      </c>
      <c r="B2" s="107"/>
      <c r="C2" s="107"/>
      <c r="D2" s="107"/>
      <c r="E2" s="107"/>
      <c r="F2" s="107"/>
    </row>
    <row r="3" spans="1:19" ht="15.75" thickBot="1" x14ac:dyDescent="0.3"/>
    <row r="4" spans="1:19" ht="15.75" thickBot="1" x14ac:dyDescent="0.3">
      <c r="A4" s="25" t="s">
        <v>18</v>
      </c>
      <c r="B4" s="102" t="s">
        <v>19</v>
      </c>
      <c r="C4" s="103"/>
      <c r="D4" s="103"/>
      <c r="E4" s="103"/>
      <c r="F4" s="104"/>
    </row>
    <row r="5" spans="1:19" ht="100.5" customHeight="1" x14ac:dyDescent="0.25">
      <c r="A5" s="34"/>
      <c r="B5" s="133" t="s">
        <v>78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15.75" x14ac:dyDescent="0.25">
      <c r="A6" s="34" t="s">
        <v>77</v>
      </c>
      <c r="B6" s="85"/>
      <c r="C6" s="90"/>
      <c r="D6" s="90"/>
      <c r="E6" s="90"/>
      <c r="F6" s="86"/>
    </row>
    <row r="7" spans="1:19" ht="16.5" thickBot="1" x14ac:dyDescent="0.3">
      <c r="A7" s="35"/>
      <c r="B7" s="87"/>
      <c r="C7" s="88"/>
      <c r="D7" s="88"/>
      <c r="E7" s="88"/>
      <c r="F7" s="89"/>
    </row>
    <row r="8" spans="1:19" ht="53.25" thickBot="1" x14ac:dyDescent="0.3">
      <c r="A8" s="26" t="s">
        <v>20</v>
      </c>
      <c r="B8" s="27" t="s">
        <v>21</v>
      </c>
      <c r="C8" s="36" t="s">
        <v>22</v>
      </c>
      <c r="D8" s="27" t="s">
        <v>21</v>
      </c>
      <c r="E8" s="36" t="s">
        <v>22</v>
      </c>
      <c r="F8" s="27" t="s">
        <v>23</v>
      </c>
    </row>
    <row r="9" spans="1:19" ht="359.25" customHeight="1" thickBot="1" x14ac:dyDescent="0.3">
      <c r="A9" s="60" t="s">
        <v>62</v>
      </c>
      <c r="B9" s="28">
        <v>30</v>
      </c>
      <c r="C9" s="29" t="s">
        <v>72</v>
      </c>
      <c r="D9" s="28" t="s">
        <v>73</v>
      </c>
      <c r="E9" s="29" t="s">
        <v>82</v>
      </c>
      <c r="F9" s="30">
        <v>30</v>
      </c>
    </row>
    <row r="10" spans="1:19" ht="51.95" customHeight="1" thickBot="1" x14ac:dyDescent="0.3">
      <c r="A10" s="71" t="s">
        <v>63</v>
      </c>
      <c r="B10" s="28">
        <v>0</v>
      </c>
      <c r="C10" s="29" t="s">
        <v>74</v>
      </c>
      <c r="D10" s="28">
        <v>0</v>
      </c>
      <c r="E10" s="29" t="s">
        <v>83</v>
      </c>
      <c r="F10" s="30">
        <v>0</v>
      </c>
    </row>
    <row r="11" spans="1:19" ht="86.25" customHeight="1" thickBot="1" x14ac:dyDescent="0.3">
      <c r="A11" s="70" t="s">
        <v>64</v>
      </c>
      <c r="B11" s="73">
        <v>30</v>
      </c>
      <c r="C11" s="33" t="s">
        <v>79</v>
      </c>
      <c r="D11" s="73">
        <v>30</v>
      </c>
      <c r="E11" s="32" t="s">
        <v>84</v>
      </c>
      <c r="F11" s="74">
        <v>30</v>
      </c>
    </row>
    <row r="12" spans="1:19" ht="39" customHeight="1" x14ac:dyDescent="0.25">
      <c r="A12" s="108" t="s">
        <v>65</v>
      </c>
      <c r="B12" s="110">
        <v>10</v>
      </c>
      <c r="C12" s="105" t="s">
        <v>80</v>
      </c>
      <c r="D12" s="110">
        <v>10</v>
      </c>
      <c r="E12" s="105" t="s">
        <v>85</v>
      </c>
      <c r="F12" s="112">
        <v>10</v>
      </c>
    </row>
    <row r="13" spans="1:19" ht="46.5" customHeight="1" thickBot="1" x14ac:dyDescent="0.3">
      <c r="A13" s="109"/>
      <c r="B13" s="111"/>
      <c r="C13" s="106"/>
      <c r="D13" s="111"/>
      <c r="E13" s="106"/>
      <c r="F13" s="113"/>
    </row>
    <row r="14" spans="1:19" ht="70.5" customHeight="1" thickBot="1" x14ac:dyDescent="0.3">
      <c r="A14" s="59" t="s">
        <v>24</v>
      </c>
      <c r="B14" s="30">
        <v>70</v>
      </c>
      <c r="C14" s="75" t="s">
        <v>81</v>
      </c>
      <c r="D14" s="30">
        <v>70</v>
      </c>
      <c r="E14" s="75" t="s">
        <v>86</v>
      </c>
      <c r="F14" s="30">
        <v>70</v>
      </c>
    </row>
    <row r="15" spans="1:19" ht="18" customHeight="1" x14ac:dyDescent="0.25">
      <c r="A15" s="31"/>
    </row>
    <row r="16" spans="1:19" ht="14.25" customHeight="1" x14ac:dyDescent="0.25">
      <c r="A16" s="31"/>
    </row>
    <row r="17" spans="2:7" ht="62.1" customHeight="1" x14ac:dyDescent="0.25">
      <c r="B17"/>
      <c r="C17"/>
      <c r="D17"/>
      <c r="E17"/>
      <c r="F17"/>
      <c r="G17"/>
    </row>
    <row r="18" spans="2:7" x14ac:dyDescent="0.25">
      <c r="B18"/>
      <c r="C18"/>
      <c r="D18"/>
      <c r="E18"/>
      <c r="F18"/>
      <c r="G18"/>
    </row>
    <row r="19" spans="2:7" ht="15.75" customHeight="1" x14ac:dyDescent="0.25">
      <c r="B19"/>
      <c r="C19"/>
      <c r="D19"/>
      <c r="E19"/>
      <c r="F19"/>
      <c r="G19"/>
    </row>
    <row r="20" spans="2:7" x14ac:dyDescent="0.25">
      <c r="B20"/>
      <c r="C20"/>
      <c r="D20"/>
      <c r="E20"/>
      <c r="F20"/>
      <c r="G20"/>
    </row>
    <row r="21" spans="2:7" x14ac:dyDescent="0.25">
      <c r="B21"/>
      <c r="C21"/>
      <c r="D21"/>
      <c r="E21"/>
      <c r="F21"/>
      <c r="G21"/>
    </row>
    <row r="22" spans="2:7" ht="307.5" customHeight="1" x14ac:dyDescent="0.25">
      <c r="B22"/>
      <c r="C22"/>
      <c r="D22"/>
      <c r="E22"/>
      <c r="F22"/>
      <c r="G22"/>
    </row>
    <row r="23" spans="2:7" ht="51.6" customHeight="1" x14ac:dyDescent="0.25">
      <c r="B23"/>
      <c r="C23"/>
      <c r="D23"/>
      <c r="E23"/>
      <c r="F23"/>
      <c r="G23"/>
    </row>
    <row r="24" spans="2:7" ht="15" customHeight="1" x14ac:dyDescent="0.25">
      <c r="B24"/>
      <c r="C24"/>
      <c r="D24"/>
      <c r="E24"/>
      <c r="F24"/>
      <c r="G24"/>
    </row>
    <row r="25" spans="2:7" ht="80.45" customHeight="1" x14ac:dyDescent="0.25">
      <c r="B25"/>
      <c r="C25"/>
      <c r="D25"/>
      <c r="E25"/>
      <c r="F25"/>
      <c r="G25"/>
    </row>
    <row r="26" spans="2:7" ht="30" customHeight="1" x14ac:dyDescent="0.25">
      <c r="B26"/>
      <c r="C26"/>
      <c r="D26"/>
      <c r="E26"/>
      <c r="F26"/>
      <c r="G26"/>
    </row>
    <row r="27" spans="2:7" ht="48" customHeight="1" x14ac:dyDescent="0.25">
      <c r="B27"/>
      <c r="C27"/>
      <c r="D27"/>
      <c r="E27"/>
      <c r="F27"/>
      <c r="G27"/>
    </row>
    <row r="28" spans="2:7" ht="279" customHeight="1" x14ac:dyDescent="0.25">
      <c r="B28" s="61"/>
      <c r="C28"/>
      <c r="D28"/>
      <c r="E28"/>
      <c r="F28"/>
      <c r="G28"/>
    </row>
    <row r="29" spans="2:7" ht="16.5" customHeight="1" x14ac:dyDescent="0.25">
      <c r="B29"/>
      <c r="C29"/>
      <c r="D29"/>
      <c r="E29"/>
      <c r="F29"/>
      <c r="G29"/>
    </row>
    <row r="30" spans="2:7" ht="38.450000000000003" customHeight="1" x14ac:dyDescent="0.25">
      <c r="B30"/>
      <c r="C30"/>
      <c r="D30"/>
      <c r="E30"/>
      <c r="F30"/>
      <c r="G30"/>
    </row>
    <row r="31" spans="2:7" ht="24.6" customHeight="1" x14ac:dyDescent="0.25">
      <c r="B31"/>
      <c r="C31"/>
      <c r="D31"/>
      <c r="E31"/>
      <c r="F31"/>
      <c r="G31"/>
    </row>
    <row r="32" spans="2:7" ht="30.95" customHeight="1" x14ac:dyDescent="0.25">
      <c r="B32"/>
      <c r="C32"/>
      <c r="D32"/>
      <c r="E32"/>
      <c r="F32"/>
      <c r="G32"/>
    </row>
    <row r="33" spans="2:7" ht="9" customHeight="1" x14ac:dyDescent="0.25">
      <c r="B33"/>
      <c r="C33"/>
      <c r="D33"/>
      <c r="E33"/>
      <c r="F33"/>
      <c r="G33"/>
    </row>
    <row r="34" spans="2:7" ht="10.5" customHeight="1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ht="60.75" customHeight="1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ht="15" customHeight="1" x14ac:dyDescent="0.25">
      <c r="B39"/>
      <c r="C39"/>
      <c r="D39"/>
      <c r="E39"/>
      <c r="F39"/>
      <c r="G39"/>
    </row>
    <row r="40" spans="2:7" ht="76.5" customHeight="1" x14ac:dyDescent="0.25">
      <c r="B40"/>
      <c r="C40"/>
      <c r="D40"/>
      <c r="E40"/>
      <c r="F40"/>
      <c r="G40"/>
    </row>
    <row r="41" spans="2:7" ht="252.6" customHeight="1" x14ac:dyDescent="0.25">
      <c r="B41"/>
      <c r="C41"/>
      <c r="D41"/>
      <c r="E41"/>
      <c r="F41"/>
      <c r="G41"/>
    </row>
    <row r="42" spans="2:7" ht="35.1" customHeight="1" x14ac:dyDescent="0.25"/>
    <row r="43" spans="2:7" ht="41.1" customHeight="1" x14ac:dyDescent="0.25"/>
    <row r="44" spans="2:7" ht="54" customHeight="1" x14ac:dyDescent="0.25"/>
    <row r="45" spans="2:7" ht="36.950000000000003" customHeight="1" x14ac:dyDescent="0.25"/>
    <row r="46" spans="2:7" ht="57" customHeight="1" x14ac:dyDescent="0.25"/>
    <row r="47" spans="2:7" ht="74.45" customHeight="1" x14ac:dyDescent="0.25"/>
    <row r="48" spans="2:7" ht="41.45" customHeight="1" x14ac:dyDescent="0.25"/>
    <row r="51" ht="15.75" customHeight="1" x14ac:dyDescent="0.25"/>
    <row r="53" ht="47.45" customHeight="1" x14ac:dyDescent="0.25"/>
    <row r="56" ht="26.1" customHeight="1" x14ac:dyDescent="0.25"/>
    <row r="57" ht="15" customHeight="1" x14ac:dyDescent="0.25"/>
    <row r="58" ht="38.450000000000003" customHeight="1" x14ac:dyDescent="0.25"/>
    <row r="59" ht="89.45" customHeight="1" x14ac:dyDescent="0.25"/>
    <row r="60" ht="99.95" customHeight="1" x14ac:dyDescent="0.25"/>
    <row r="61" ht="90" customHeight="1" x14ac:dyDescent="0.25"/>
    <row r="62" ht="72" customHeight="1" x14ac:dyDescent="0.25"/>
    <row r="63" ht="23.1" customHeight="1" x14ac:dyDescent="0.25"/>
    <row r="64" ht="24.6" customHeight="1" x14ac:dyDescent="0.25"/>
    <row r="65" ht="24.95" customHeight="1" x14ac:dyDescent="0.25"/>
    <row r="67" ht="20.45" customHeight="1" x14ac:dyDescent="0.25"/>
    <row r="68" ht="13.5" customHeight="1" x14ac:dyDescent="0.25"/>
    <row r="69" ht="21.6" customHeight="1" x14ac:dyDescent="0.25"/>
    <row r="70" ht="44.45" customHeight="1" x14ac:dyDescent="0.25"/>
    <row r="71" ht="38.1" customHeight="1" x14ac:dyDescent="0.25"/>
    <row r="72" ht="48.6" customHeight="1" x14ac:dyDescent="0.25"/>
    <row r="73" ht="81.95" customHeight="1" x14ac:dyDescent="0.25"/>
    <row r="74" ht="8.1" customHeight="1" x14ac:dyDescent="0.25"/>
    <row r="75" ht="18" customHeight="1" x14ac:dyDescent="0.25"/>
    <row r="82" ht="33" customHeight="1" x14ac:dyDescent="0.25"/>
    <row r="83" ht="28.5" customHeight="1" x14ac:dyDescent="0.25"/>
    <row r="84" ht="63.95" customHeight="1" x14ac:dyDescent="0.25"/>
    <row r="85" ht="51.6" customHeight="1" x14ac:dyDescent="0.25"/>
    <row r="86" ht="42.95" customHeight="1" x14ac:dyDescent="0.25"/>
    <row r="87" ht="58.5" customHeight="1" x14ac:dyDescent="0.25"/>
    <row r="88" ht="77.45" customHeight="1" x14ac:dyDescent="0.25"/>
    <row r="89" ht="15.95" customHeight="1" x14ac:dyDescent="0.25"/>
    <row r="90" ht="34.5" customHeight="1" x14ac:dyDescent="0.25"/>
    <row r="97" ht="38.1" customHeight="1" x14ac:dyDescent="0.25"/>
    <row r="98" ht="17.45" customHeight="1" x14ac:dyDescent="0.25"/>
    <row r="99" ht="83.1" customHeight="1" x14ac:dyDescent="0.25"/>
    <row r="100" ht="23.1" customHeight="1" x14ac:dyDescent="0.25"/>
    <row r="101" ht="23.45" customHeight="1" x14ac:dyDescent="0.25"/>
    <row r="102" ht="119.1" customHeight="1" x14ac:dyDescent="0.25"/>
    <row r="105" ht="51.95" customHeight="1" x14ac:dyDescent="0.25"/>
    <row r="106" ht="36.950000000000003" customHeight="1" x14ac:dyDescent="0.25"/>
    <row r="107" ht="24" customHeight="1" x14ac:dyDescent="0.25"/>
    <row r="108" ht="60.6" customHeight="1" x14ac:dyDescent="0.25"/>
    <row r="109" ht="78" customHeight="1" x14ac:dyDescent="0.25"/>
    <row r="110" ht="29.1" customHeight="1" x14ac:dyDescent="0.25"/>
    <row r="111" ht="26.1" customHeight="1" x14ac:dyDescent="0.25"/>
    <row r="112" ht="35.1" customHeight="1" x14ac:dyDescent="0.25"/>
    <row r="113" ht="63" customHeight="1" x14ac:dyDescent="0.25"/>
    <row r="114" ht="72" customHeight="1" x14ac:dyDescent="0.25"/>
    <row r="115" ht="58.5" customHeight="1" x14ac:dyDescent="0.25"/>
    <row r="119" ht="33.75" customHeight="1" x14ac:dyDescent="0.25"/>
    <row r="122" ht="41.1" customHeight="1" x14ac:dyDescent="0.25"/>
    <row r="123" ht="38.1" customHeight="1" x14ac:dyDescent="0.25"/>
    <row r="124" ht="36.6" customHeight="1" x14ac:dyDescent="0.25"/>
    <row r="125" ht="24.95" customHeight="1" x14ac:dyDescent="0.25"/>
    <row r="126" ht="18" customHeight="1" x14ac:dyDescent="0.25"/>
    <row r="127" ht="39.950000000000003" customHeight="1" x14ac:dyDescent="0.25"/>
    <row r="128" ht="18.600000000000001" customHeight="1" x14ac:dyDescent="0.25"/>
    <row r="129" ht="48.95" customHeight="1" x14ac:dyDescent="0.25"/>
    <row r="130" ht="36.6" customHeight="1" x14ac:dyDescent="0.25"/>
    <row r="131" ht="51.6" customHeight="1" x14ac:dyDescent="0.25"/>
    <row r="132" ht="82.5" customHeight="1" x14ac:dyDescent="0.25"/>
    <row r="133" ht="12.95" customHeight="1" x14ac:dyDescent="0.25"/>
    <row r="134" ht="21" customHeight="1" x14ac:dyDescent="0.25"/>
    <row r="139" ht="23.25" customHeight="1" x14ac:dyDescent="0.25"/>
    <row r="140" ht="24.95" customHeight="1" x14ac:dyDescent="0.25"/>
    <row r="143" ht="57" customHeight="1" x14ac:dyDescent="0.25"/>
    <row r="144" ht="35.1" customHeight="1" x14ac:dyDescent="0.25"/>
    <row r="145" ht="50.1" customHeight="1" x14ac:dyDescent="0.25"/>
    <row r="146" ht="24.6" customHeight="1" x14ac:dyDescent="0.25"/>
    <row r="147" ht="45" customHeight="1" x14ac:dyDescent="0.25"/>
    <row r="148" ht="33.950000000000003" customHeight="1" x14ac:dyDescent="0.25"/>
    <row r="149" ht="54.6" customHeight="1" x14ac:dyDescent="0.25"/>
    <row r="150" ht="32.1" customHeight="1" x14ac:dyDescent="0.25"/>
    <row r="151" ht="57" customHeight="1" x14ac:dyDescent="0.25"/>
    <row r="152" ht="8.1" customHeight="1" x14ac:dyDescent="0.25"/>
    <row r="153" ht="26.45" customHeight="1" x14ac:dyDescent="0.25"/>
    <row r="158" ht="32.450000000000003" customHeight="1" x14ac:dyDescent="0.25"/>
    <row r="161" ht="60.95" customHeight="1" x14ac:dyDescent="0.25"/>
    <row r="162" ht="53.45" customHeight="1" x14ac:dyDescent="0.25"/>
    <row r="163" ht="64.5" customHeight="1" x14ac:dyDescent="0.25"/>
    <row r="164" ht="53.45" customHeight="1" x14ac:dyDescent="0.25"/>
    <row r="165" ht="45" customHeight="1" x14ac:dyDescent="0.25"/>
    <row r="166" ht="92.1" customHeight="1" x14ac:dyDescent="0.25"/>
    <row r="167" ht="60.95" customHeight="1" x14ac:dyDescent="0.25"/>
    <row r="168" ht="12.6" customHeight="1" x14ac:dyDescent="0.25"/>
    <row r="169" ht="18.95" customHeight="1" x14ac:dyDescent="0.25"/>
    <row r="174" ht="77.45" customHeight="1" x14ac:dyDescent="0.25"/>
    <row r="177" ht="45" customHeight="1" x14ac:dyDescent="0.25"/>
    <row r="178" ht="40.5" customHeight="1" x14ac:dyDescent="0.25"/>
    <row r="179" ht="40.5" customHeight="1" x14ac:dyDescent="0.25"/>
    <row r="180" ht="31.5" customHeight="1" x14ac:dyDescent="0.25"/>
    <row r="181" ht="50.45" customHeight="1" x14ac:dyDescent="0.25"/>
    <row r="182" ht="47.45" customHeight="1" x14ac:dyDescent="0.25"/>
    <row r="183" ht="51.6" customHeight="1" x14ac:dyDescent="0.25"/>
    <row r="184" ht="72.95" customHeight="1" x14ac:dyDescent="0.25"/>
    <row r="185" ht="20.100000000000001" customHeight="1" x14ac:dyDescent="0.25"/>
    <row r="186" ht="22.5" customHeight="1" x14ac:dyDescent="0.25"/>
    <row r="194" ht="50.45" customHeight="1" x14ac:dyDescent="0.25"/>
    <row r="195" ht="28.5" customHeight="1" x14ac:dyDescent="0.25"/>
    <row r="196" ht="21" customHeight="1" x14ac:dyDescent="0.25"/>
    <row r="197" ht="27" customHeight="1" x14ac:dyDescent="0.25"/>
    <row r="198" ht="20.100000000000001" customHeight="1" x14ac:dyDescent="0.25"/>
    <row r="199" ht="18.600000000000001" customHeight="1" x14ac:dyDescent="0.25"/>
    <row r="200" ht="45.95" customHeight="1" x14ac:dyDescent="0.25"/>
    <row r="201" ht="41.45" customHeight="1" x14ac:dyDescent="0.25"/>
    <row r="202" ht="66" customHeight="1" x14ac:dyDescent="0.25"/>
    <row r="203" ht="80.099999999999994" customHeight="1" x14ac:dyDescent="0.25"/>
    <row r="204" ht="15" customHeight="1" x14ac:dyDescent="0.25"/>
    <row r="205" ht="23.45" customHeight="1" x14ac:dyDescent="0.25"/>
    <row r="208" ht="23.25" customHeight="1" x14ac:dyDescent="0.25"/>
    <row r="209" ht="37.5" customHeight="1" x14ac:dyDescent="0.25"/>
    <row r="212" ht="33.6" customHeight="1" x14ac:dyDescent="0.25"/>
    <row r="213" ht="29.1" customHeight="1" x14ac:dyDescent="0.25"/>
    <row r="214" ht="16.5" customHeight="1" x14ac:dyDescent="0.25"/>
    <row r="215" ht="24.6" customHeight="1" x14ac:dyDescent="0.25"/>
    <row r="216" ht="21" customHeight="1" x14ac:dyDescent="0.25"/>
    <row r="217" ht="40.5" customHeight="1" x14ac:dyDescent="0.25"/>
    <row r="218" ht="42.95" customHeight="1" x14ac:dyDescent="0.25"/>
    <row r="219" ht="57.6" customHeight="1" x14ac:dyDescent="0.25"/>
    <row r="220" ht="87.6" customHeight="1" x14ac:dyDescent="0.25"/>
    <row r="221" ht="17.100000000000001" customHeight="1" x14ac:dyDescent="0.25"/>
    <row r="222" ht="21.95" customHeight="1" x14ac:dyDescent="0.25"/>
    <row r="227" ht="48" customHeight="1" x14ac:dyDescent="0.25"/>
    <row r="230" ht="54" customHeight="1" x14ac:dyDescent="0.25"/>
    <row r="231" ht="42.95" customHeight="1" x14ac:dyDescent="0.25"/>
    <row r="232" ht="80.45" customHeight="1" x14ac:dyDescent="0.25"/>
    <row r="233" ht="56.1" customHeight="1" x14ac:dyDescent="0.25"/>
    <row r="234" ht="45.6" customHeight="1" x14ac:dyDescent="0.25"/>
    <row r="235" ht="57.95" customHeight="1" x14ac:dyDescent="0.25"/>
    <row r="236" ht="78.599999999999994" customHeight="1" x14ac:dyDescent="0.25"/>
    <row r="237" ht="89.45" customHeight="1" x14ac:dyDescent="0.25"/>
    <row r="239" ht="23.25" customHeight="1" x14ac:dyDescent="0.25"/>
    <row r="240" ht="35.450000000000003" customHeight="1" x14ac:dyDescent="0.25"/>
    <row r="242" ht="46.5" customHeight="1" x14ac:dyDescent="0.25"/>
    <row r="243" ht="105.6" customHeight="1" x14ac:dyDescent="0.25"/>
    <row r="244" ht="33" customHeight="1" x14ac:dyDescent="0.25"/>
    <row r="245" ht="48.6" customHeight="1" x14ac:dyDescent="0.25"/>
    <row r="246" ht="35.1" customHeight="1" x14ac:dyDescent="0.25"/>
    <row r="247" ht="44.45" customHeight="1" x14ac:dyDescent="0.25"/>
    <row r="248" ht="46.5" customHeight="1" x14ac:dyDescent="0.25"/>
    <row r="249" ht="54.95" customHeight="1" x14ac:dyDescent="0.25"/>
    <row r="250" ht="26.45" customHeight="1" x14ac:dyDescent="0.25"/>
    <row r="251" ht="15" customHeight="1" x14ac:dyDescent="0.25"/>
    <row r="252" ht="37.5" customHeight="1" x14ac:dyDescent="0.25"/>
    <row r="253" ht="19.5" customHeight="1" x14ac:dyDescent="0.25"/>
    <row r="254" ht="19.5" customHeight="1" x14ac:dyDescent="0.25"/>
    <row r="255" ht="19.5" customHeight="1" x14ac:dyDescent="0.25"/>
    <row r="257" ht="18.95" customHeight="1" x14ac:dyDescent="0.25"/>
    <row r="258" ht="27.95" customHeight="1" x14ac:dyDescent="0.25"/>
    <row r="259" ht="21.6" customHeight="1" x14ac:dyDescent="0.25"/>
    <row r="260" ht="38.1" customHeight="1" x14ac:dyDescent="0.25"/>
    <row r="261" ht="30.95" customHeight="1" x14ac:dyDescent="0.25"/>
    <row r="262" ht="53.45" customHeight="1" x14ac:dyDescent="0.25"/>
    <row r="263" ht="48" customHeight="1" x14ac:dyDescent="0.25"/>
    <row r="264" ht="38.1" customHeight="1" x14ac:dyDescent="0.25"/>
    <row r="265" ht="9.9499999999999993" customHeight="1" x14ac:dyDescent="0.25"/>
    <row r="266" ht="22.5" customHeight="1" x14ac:dyDescent="0.25"/>
    <row r="267" ht="9" customHeight="1" x14ac:dyDescent="0.25"/>
    <row r="268" ht="27.95" customHeight="1" x14ac:dyDescent="0.25"/>
    <row r="269" ht="47.1" customHeight="1" x14ac:dyDescent="0.25"/>
    <row r="270" ht="45" customHeight="1" x14ac:dyDescent="0.25"/>
    <row r="271" ht="48.6" customHeight="1" x14ac:dyDescent="0.25"/>
    <row r="272" ht="63.6" customHeight="1" x14ac:dyDescent="0.25"/>
    <row r="273" ht="18.95" customHeight="1" x14ac:dyDescent="0.25"/>
    <row r="274" ht="17.100000000000001" customHeight="1" x14ac:dyDescent="0.25"/>
    <row r="275" ht="23.25" customHeight="1" x14ac:dyDescent="0.25"/>
    <row r="276" ht="15" customHeight="1" x14ac:dyDescent="0.25"/>
    <row r="277" ht="29.1" customHeight="1" x14ac:dyDescent="0.25"/>
    <row r="279" ht="39.950000000000003" customHeight="1" x14ac:dyDescent="0.25"/>
    <row r="280" ht="45" customHeight="1" x14ac:dyDescent="0.25"/>
    <row r="281" ht="18" customHeight="1" x14ac:dyDescent="0.25"/>
    <row r="282" ht="28.5" customHeight="1" x14ac:dyDescent="0.25"/>
    <row r="283" ht="23.45" customHeight="1" x14ac:dyDescent="0.25"/>
    <row r="284" ht="51.95" customHeight="1" x14ac:dyDescent="0.25"/>
    <row r="285" ht="42" customHeight="1" x14ac:dyDescent="0.25"/>
    <row r="286" ht="80.45" customHeight="1" x14ac:dyDescent="0.25"/>
    <row r="287" ht="73.5" customHeight="1" x14ac:dyDescent="0.25"/>
    <row r="289" ht="35.1" customHeight="1" x14ac:dyDescent="0.25"/>
  </sheetData>
  <mergeCells count="9">
    <mergeCell ref="B4:F4"/>
    <mergeCell ref="C12:C13"/>
    <mergeCell ref="E12:E13"/>
    <mergeCell ref="A2:F2"/>
    <mergeCell ref="A12:A13"/>
    <mergeCell ref="B12:B13"/>
    <mergeCell ref="D12:D13"/>
    <mergeCell ref="F12:F13"/>
    <mergeCell ref="B5:S5"/>
  </mergeCells>
  <pageMargins left="0.70866141732283472" right="0.70866141732283472" top="0.35433070866141736" bottom="0.35433070866141736" header="0.31496062992125984" footer="0.31496062992125984"/>
  <pageSetup scale="6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zoomScaleNormal="100" workbookViewId="0">
      <selection activeCell="B6" sqref="B6:B7"/>
    </sheetView>
  </sheetViews>
  <sheetFormatPr defaultRowHeight="15" x14ac:dyDescent="0.25"/>
  <cols>
    <col min="1" max="1" width="3.7109375" customWidth="1"/>
    <col min="4" max="4" width="7.28515625" hidden="1" customWidth="1"/>
    <col min="5" max="5" width="22.5703125" customWidth="1"/>
    <col min="6" max="6" width="9.140625" customWidth="1"/>
    <col min="7" max="7" width="11" customWidth="1"/>
    <col min="8" max="8" width="14" customWidth="1"/>
    <col min="9" max="9" width="9.140625" customWidth="1"/>
    <col min="10" max="10" width="8.28515625" customWidth="1"/>
    <col min="11" max="11" width="9.42578125" customWidth="1"/>
    <col min="12" max="12" width="9.5703125" customWidth="1"/>
    <col min="13" max="13" width="11.5703125" customWidth="1"/>
    <col min="14" max="14" width="10" customWidth="1"/>
    <col min="16" max="19" width="10" bestFit="1" customWidth="1"/>
  </cols>
  <sheetData>
    <row r="1" spans="1:17" ht="30.95" customHeight="1" x14ac:dyDescent="0.25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7" x14ac:dyDescent="0.25">
      <c r="E2" s="17"/>
      <c r="F2" s="17"/>
      <c r="G2" s="17"/>
      <c r="H2" s="1"/>
    </row>
    <row r="3" spans="1:17" ht="14.45" customHeight="1" x14ac:dyDescent="0.25">
      <c r="A3" s="81"/>
      <c r="B3" s="81"/>
      <c r="C3" s="81"/>
      <c r="D3" s="120" t="s">
        <v>8</v>
      </c>
      <c r="E3" s="131" t="s">
        <v>15</v>
      </c>
      <c r="F3" s="131"/>
      <c r="G3" s="131"/>
      <c r="H3" s="132"/>
      <c r="I3" s="128" t="s">
        <v>16</v>
      </c>
      <c r="J3" s="129"/>
      <c r="K3" s="129"/>
      <c r="L3" s="129"/>
      <c r="M3" s="129"/>
      <c r="N3" s="130"/>
    </row>
    <row r="4" spans="1:17" ht="25.5" customHeight="1" x14ac:dyDescent="0.25">
      <c r="A4" s="77" t="s">
        <v>13</v>
      </c>
      <c r="B4" s="78" t="s">
        <v>0</v>
      </c>
      <c r="C4" s="78" t="s">
        <v>1</v>
      </c>
      <c r="D4" s="120"/>
      <c r="E4" s="72" t="s">
        <v>12</v>
      </c>
      <c r="F4" s="126" t="s">
        <v>67</v>
      </c>
      <c r="G4" s="126"/>
      <c r="H4" s="127"/>
      <c r="I4" s="123" t="s">
        <v>14</v>
      </c>
      <c r="J4" s="124"/>
      <c r="K4" s="124"/>
      <c r="L4" s="125" t="s">
        <v>68</v>
      </c>
      <c r="M4" s="125"/>
      <c r="N4" s="125"/>
    </row>
    <row r="5" spans="1:17" ht="15.75" thickBot="1" x14ac:dyDescent="0.3">
      <c r="A5" s="79"/>
      <c r="B5" s="80"/>
      <c r="C5" s="80"/>
      <c r="D5" s="121"/>
      <c r="E5" s="82"/>
      <c r="F5" s="62" t="s">
        <v>2</v>
      </c>
      <c r="G5" s="62" t="s">
        <v>3</v>
      </c>
      <c r="H5" s="63" t="s">
        <v>4</v>
      </c>
      <c r="I5" s="64" t="s">
        <v>2</v>
      </c>
      <c r="J5" s="62" t="s">
        <v>3</v>
      </c>
      <c r="K5" s="62" t="s">
        <v>4</v>
      </c>
      <c r="L5" s="62" t="s">
        <v>2</v>
      </c>
      <c r="M5" s="62" t="s">
        <v>3</v>
      </c>
      <c r="N5" s="62" t="s">
        <v>4</v>
      </c>
    </row>
    <row r="6" spans="1:17" ht="157.5" customHeight="1" thickTop="1" x14ac:dyDescent="0.25">
      <c r="A6" s="114">
        <v>1</v>
      </c>
      <c r="B6" s="116" t="s">
        <v>77</v>
      </c>
      <c r="C6" s="116" t="s">
        <v>66</v>
      </c>
      <c r="D6" s="118">
        <v>30</v>
      </c>
      <c r="E6" s="4" t="s">
        <v>78</v>
      </c>
      <c r="F6" s="65">
        <v>241253.61</v>
      </c>
      <c r="G6" s="5">
        <v>36435</v>
      </c>
      <c r="H6" s="68">
        <v>277688.61</v>
      </c>
      <c r="I6" s="66">
        <v>241253.61</v>
      </c>
      <c r="J6" s="24">
        <v>36435</v>
      </c>
      <c r="K6" s="66">
        <v>277688.61</v>
      </c>
      <c r="L6" s="18">
        <v>0</v>
      </c>
      <c r="M6" s="18">
        <v>0</v>
      </c>
      <c r="N6" s="19">
        <v>0</v>
      </c>
      <c r="P6" s="16"/>
    </row>
    <row r="7" spans="1:17" ht="47.45" customHeight="1" thickBot="1" x14ac:dyDescent="0.3">
      <c r="A7" s="115"/>
      <c r="B7" s="117"/>
      <c r="C7" s="117"/>
      <c r="D7" s="119"/>
      <c r="E7" s="2" t="s">
        <v>5</v>
      </c>
      <c r="F7" s="3">
        <f>F6</f>
        <v>241253.61</v>
      </c>
      <c r="G7" s="3">
        <f>G6</f>
        <v>36435</v>
      </c>
      <c r="H7" s="67">
        <f>H6</f>
        <v>277688.61</v>
      </c>
      <c r="I7" s="21">
        <f>I6</f>
        <v>241253.61</v>
      </c>
      <c r="J7" s="22">
        <f>J6</f>
        <v>36435</v>
      </c>
      <c r="K7" s="23">
        <f>I7+J7</f>
        <v>277688.61</v>
      </c>
      <c r="L7" s="20">
        <f t="shared" ref="L7" si="0">I7-F7</f>
        <v>0</v>
      </c>
      <c r="M7" s="20">
        <f t="shared" ref="M7" si="1">J7-G7</f>
        <v>0</v>
      </c>
      <c r="N7" s="20">
        <f t="shared" ref="N7" si="2">K7-H7</f>
        <v>0</v>
      </c>
      <c r="Q7" s="16"/>
    </row>
    <row r="8" spans="1:17" ht="69.95" customHeight="1" thickTop="1" x14ac:dyDescent="0.25">
      <c r="P8" s="16"/>
      <c r="Q8" s="16"/>
    </row>
    <row r="9" spans="1:17" ht="58.5" customHeight="1" x14ac:dyDescent="0.25">
      <c r="Q9" s="16"/>
    </row>
    <row r="10" spans="1:17" ht="73.5" customHeight="1" x14ac:dyDescent="0.25">
      <c r="Q10" s="16"/>
    </row>
    <row r="11" spans="1:17" ht="73.5" customHeight="1" x14ac:dyDescent="0.25">
      <c r="Q11" s="16"/>
    </row>
    <row r="12" spans="1:17" ht="73.5" customHeight="1" x14ac:dyDescent="0.25">
      <c r="H12" s="76"/>
      <c r="Q12" s="16"/>
    </row>
    <row r="13" spans="1:17" ht="73.5" customHeight="1" x14ac:dyDescent="0.25">
      <c r="Q13" s="16"/>
    </row>
    <row r="14" spans="1:17" ht="73.5" customHeight="1" x14ac:dyDescent="0.25">
      <c r="Q14" s="16"/>
    </row>
    <row r="15" spans="1:17" ht="73.5" customHeight="1" x14ac:dyDescent="0.25">
      <c r="Q15" s="16"/>
    </row>
    <row r="16" spans="1:17" ht="73.5" customHeight="1" x14ac:dyDescent="0.25">
      <c r="Q16" s="16"/>
    </row>
    <row r="17" spans="17:19" ht="73.5" customHeight="1" x14ac:dyDescent="0.25">
      <c r="Q17" s="16"/>
    </row>
    <row r="18" spans="17:19" ht="73.5" customHeight="1" x14ac:dyDescent="0.25">
      <c r="Q18" s="16"/>
    </row>
    <row r="19" spans="17:19" ht="73.5" customHeight="1" x14ac:dyDescent="0.25">
      <c r="Q19" s="16"/>
    </row>
    <row r="20" spans="17:19" ht="72.95" customHeight="1" x14ac:dyDescent="0.25">
      <c r="Q20" s="16"/>
    </row>
    <row r="21" spans="17:19" ht="18.95" customHeight="1" x14ac:dyDescent="0.25"/>
    <row r="22" spans="17:19" ht="14.45" customHeight="1" x14ac:dyDescent="0.25"/>
    <row r="23" spans="17:19" ht="14.1" customHeight="1" x14ac:dyDescent="0.25"/>
    <row r="24" spans="17:19" ht="26.1" customHeight="1" x14ac:dyDescent="0.25"/>
    <row r="25" spans="17:19" ht="21.6" customHeight="1" x14ac:dyDescent="0.25"/>
    <row r="26" spans="17:19" ht="27.75" customHeight="1" x14ac:dyDescent="0.25"/>
    <row r="27" spans="17:19" x14ac:dyDescent="0.25">
      <c r="R27" s="16"/>
    </row>
    <row r="29" spans="17:19" x14ac:dyDescent="0.25">
      <c r="Q29" s="16"/>
    </row>
    <row r="30" spans="17:19" x14ac:dyDescent="0.25">
      <c r="Q30" s="16"/>
      <c r="S30" s="16"/>
    </row>
    <row r="32" spans="17:19" ht="61.5" customHeight="1" x14ac:dyDescent="0.25"/>
    <row r="33" ht="24.6" customHeight="1" x14ac:dyDescent="0.25"/>
    <row r="37" ht="24" customHeight="1" x14ac:dyDescent="0.25"/>
    <row r="46" ht="23.25" customHeight="1" x14ac:dyDescent="0.25"/>
    <row r="60" ht="30.6" customHeight="1" x14ac:dyDescent="0.25"/>
    <row r="61" ht="46.5" customHeight="1" x14ac:dyDescent="0.25"/>
    <row r="62" ht="15.75" customHeight="1" x14ac:dyDescent="0.25"/>
    <row r="67" ht="15.75" customHeight="1" x14ac:dyDescent="0.25"/>
    <row r="80" ht="21.6" customHeight="1" x14ac:dyDescent="0.25"/>
    <row r="91" ht="23.25" customHeight="1" x14ac:dyDescent="0.25"/>
    <row r="94" ht="23.25" customHeight="1" x14ac:dyDescent="0.25"/>
  </sheetData>
  <mergeCells count="11">
    <mergeCell ref="A1:N1"/>
    <mergeCell ref="I4:K4"/>
    <mergeCell ref="L4:N4"/>
    <mergeCell ref="F4:H4"/>
    <mergeCell ref="I3:N3"/>
    <mergeCell ref="E3:H3"/>
    <mergeCell ref="A6:A7"/>
    <mergeCell ref="B6:B7"/>
    <mergeCell ref="C6:C7"/>
    <mergeCell ref="D6:D7"/>
    <mergeCell ref="D3:D5"/>
  </mergeCells>
  <pageMargins left="0.70866141732283472" right="0.70866141732283472" top="0.78740157480314965" bottom="0.78740157480314965" header="0.31496062992125984" footer="0.31496062992125984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1.РЕЗЮМЕ</vt:lpstr>
      <vt:lpstr>2. Подадени проекти</vt:lpstr>
      <vt:lpstr>3. Резултати ОАСД</vt:lpstr>
      <vt:lpstr>4.Класиран ТФО</vt:lpstr>
      <vt:lpstr>5.Обосновка точки</vt:lpstr>
      <vt:lpstr>6.Одобрена БФП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2024-06-13T11:52:55Z</dcterms:modified>
</cp:coreProperties>
</file>